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G119" s="1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I195" l="1"/>
  <c r="G195"/>
  <c r="H195"/>
  <c r="J195"/>
  <c r="J176"/>
  <c r="I176"/>
  <c r="H176"/>
  <c r="G176"/>
  <c r="J157"/>
  <c r="H157"/>
  <c r="G157"/>
  <c r="I157"/>
  <c r="J138"/>
  <c r="I138"/>
  <c r="H138"/>
  <c r="G138"/>
  <c r="I119"/>
  <c r="J119"/>
  <c r="H119"/>
  <c r="J100"/>
  <c r="I100"/>
  <c r="H100"/>
  <c r="G100"/>
  <c r="F100"/>
  <c r="J81"/>
  <c r="F81"/>
  <c r="I81"/>
  <c r="H81"/>
  <c r="G81"/>
  <c r="J62"/>
  <c r="I62"/>
  <c r="H62"/>
  <c r="F62"/>
  <c r="G62"/>
  <c r="J43"/>
  <c r="I43"/>
  <c r="H43"/>
  <c r="G43"/>
  <c r="F43"/>
  <c r="F119"/>
  <c r="F138"/>
  <c r="F157"/>
  <c r="F176"/>
  <c r="F195"/>
  <c r="I24"/>
  <c r="F24"/>
  <c r="J24"/>
  <c r="H24"/>
  <c r="G24"/>
  <c r="J196" l="1"/>
  <c r="F196"/>
  <c r="G196"/>
  <c r="I196"/>
  <c r="H196"/>
</calcChain>
</file>

<file path=xl/sharedStrings.xml><?xml version="1.0" encoding="utf-8"?>
<sst xmlns="http://schemas.openxmlformats.org/spreadsheetml/2006/main" count="322" uniqueCount="101">
  <si>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</si>
  <si>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</si>
  <si>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</si>
  <si>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</si>
  <si>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</si>
  <si>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</si>
  <si>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</si>
  <si>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</si>
  <si>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</si>
  <si>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</si>
  <si>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</si>
  <si>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</si>
  <si>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</si>
  <si>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</si>
  <si>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</si>
  <si>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</si>
  <si>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</si>
  <si>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</si>
  <si>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</si>
  <si>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</si>
  <si>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</si>
  <si>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</si>
  <si>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</si>
  <si>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</si>
  <si>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</si>
  <si>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</si>
  <si>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</si>
  <si>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</si>
  <si>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</si>
  <si>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</si>
  <si>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</si>
  <si>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</si>
  <si>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</si>
  <si>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</si>
  <si>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</si>
  <si>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"СОШ № 1 с УИОП имени Княжны Ольги Николаевны Романовой г. Новый Оскол Белгородской области</t>
  </si>
  <si>
    <t>директор школы</t>
  </si>
  <si>
    <t>Дудникова И.И.</t>
  </si>
  <si>
    <t>Какао с молоком</t>
  </si>
  <si>
    <t>Бутерброд с сыром</t>
  </si>
  <si>
    <t>Яблоки</t>
  </si>
  <si>
    <t>Салат из белокочанной капусты с морковью</t>
  </si>
  <si>
    <t>Суп картофельный с горохом и куриным мясом</t>
  </si>
  <si>
    <t>Гуляш</t>
  </si>
  <si>
    <t>Макароны отварные с маслом сливочным</t>
  </si>
  <si>
    <t>Чай с лимоном</t>
  </si>
  <si>
    <t>Хлеб ржано-пшеничный</t>
  </si>
  <si>
    <t>ПР</t>
  </si>
  <si>
    <t>Котлета рубленная куриная</t>
  </si>
  <si>
    <t>Рис отварной с маслом сливочным</t>
  </si>
  <si>
    <t>Кофейный напиток на молоке</t>
  </si>
  <si>
    <t>Хлеб пшеничный</t>
  </si>
  <si>
    <t>Огурец солёный кусочком</t>
  </si>
  <si>
    <t>Салат из свеклы с маслом растительным</t>
  </si>
  <si>
    <t>Суп картофельный с вермишелью и куриным мясом</t>
  </si>
  <si>
    <t>Картофель отварной с маслом сливочным</t>
  </si>
  <si>
    <t>Сок фруктовый</t>
  </si>
  <si>
    <t>Запеканка из творога со сгущеным молоком</t>
  </si>
  <si>
    <t>Чай с сахаром</t>
  </si>
  <si>
    <t>Салат из капусты с огурцом солёным</t>
  </si>
  <si>
    <t>Борщ со свежей капустой,картофелем и куриным мясом</t>
  </si>
  <si>
    <t xml:space="preserve">Плов из птицы </t>
  </si>
  <si>
    <t>Компот из яблок и лимона</t>
  </si>
  <si>
    <t>Фрикадельки из птицы с соусом молочным</t>
  </si>
  <si>
    <t>297/326</t>
  </si>
  <si>
    <t>Бутерброд с маслом</t>
  </si>
  <si>
    <t>Зелёный горошек</t>
  </si>
  <si>
    <t>Рассольник "Ленинградский"</t>
  </si>
  <si>
    <t>Мясо тушеное</t>
  </si>
  <si>
    <t>Картофель отварной с луком</t>
  </si>
  <si>
    <t>Компот из смеси сухофруктов С-витаминизированный</t>
  </si>
  <si>
    <t>Омлет натуральный с маслом сливочным</t>
  </si>
  <si>
    <t xml:space="preserve">Банан </t>
  </si>
  <si>
    <t>Суп картофельный с мясными фрикадельками</t>
  </si>
  <si>
    <t>104/105</t>
  </si>
  <si>
    <t>Капуста тушеная</t>
  </si>
  <si>
    <t>Печенье сахарное</t>
  </si>
  <si>
    <t>Кукуруза консервированная</t>
  </si>
  <si>
    <t>Борщ "Сибирский" с фасолью</t>
  </si>
  <si>
    <t>Печень тушеная в соусе</t>
  </si>
  <si>
    <t>Винегрет овощной</t>
  </si>
  <si>
    <t>Птица порционная запеченая</t>
  </si>
  <si>
    <t>Суп картофельный с клецками</t>
  </si>
  <si>
    <t>Жаркое по-домашнему</t>
  </si>
  <si>
    <t>Тефтели "Детские" с соусом</t>
  </si>
  <si>
    <t>Салат из свеклы с сыром</t>
  </si>
  <si>
    <t>Щи из свежей капусты с куриным мясом</t>
  </si>
  <si>
    <t>Рыба,запеченная под соусом молочным</t>
  </si>
  <si>
    <t>Кисель фруктовый</t>
  </si>
  <si>
    <t>Мандарины</t>
  </si>
  <si>
    <t>Оладьи "Домашние" со сгущенным молоком</t>
  </si>
  <si>
    <t>кисломол.</t>
  </si>
  <si>
    <t>Йогурт в индивидуальной упаковке</t>
  </si>
  <si>
    <t>Суп молочный с геркулесовой крупой</t>
  </si>
  <si>
    <t xml:space="preserve">Рыба,тушенная в томате с овощами </t>
  </si>
  <si>
    <t>Салат из моркови с яблоком</t>
  </si>
  <si>
    <t>Каша вязкая молочная из риса и пшена</t>
  </si>
  <si>
    <t>Каша рассыпчатая с гречневой крупой</t>
  </si>
  <si>
    <t>Котлета рыбная с соусом сметанным</t>
  </si>
  <si>
    <t>Котлета "Куриная"рубленная</t>
  </si>
  <si>
    <t>булочное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</si>
</sst>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0" fillId="2" borderId="23" xfId="0" applyFont="1" applyFill="1" applyBorder="1" applyAlignment="1" applyProtection="1">
      <alignment horizontal="center" wrapText="1" shrinkToFit="1"/>
      <protection locked="0"/>
    </xf>
    <xf numFmtId="0" fontId="10" fillId="2" borderId="24" xfId="0" applyFont="1" applyFill="1" applyBorder="1" applyAlignment="1" applyProtection="1">
      <alignment horizontal="center" wrapText="1" shrinkToFit="1"/>
      <protection locked="0"/>
    </xf>
    <xf numFmtId="0" fontId="10" fillId="0" borderId="25" xfId="0" applyFont="1" applyBorder="1" applyAlignment="1" applyProtection="1">
      <alignment horizontal="center" wrapText="1" shrinkToFi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5" sqref="F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>
      <c r="A1" s="1" t="s">
        <v>7</v>
      </c>
      <c r="C1" s="51" t="s">
        <v>35</v>
      </c>
      <c r="D1" s="52"/>
      <c r="E1" s="53"/>
      <c r="F1" s="13" t="s">
        <v>16</v>
      </c>
      <c r="G1" s="2" t="s">
        <v>17</v>
      </c>
      <c r="H1" s="54" t="s">
        <v>36</v>
      </c>
      <c r="I1" s="54"/>
      <c r="J1" s="54"/>
      <c r="K1" s="54"/>
    </row>
    <row r="2" spans="1:11" ht="18">
      <c r="A2" s="36" t="s">
        <v>6</v>
      </c>
      <c r="C2" s="2"/>
      <c r="G2" s="2" t="s">
        <v>18</v>
      </c>
      <c r="H2" s="54" t="s">
        <v>37</v>
      </c>
      <c r="I2" s="54"/>
      <c r="J2" s="54"/>
      <c r="K2" s="54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45536</v>
      </c>
      <c r="I3" s="56"/>
      <c r="J3" s="56"/>
      <c r="K3" s="56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93</v>
      </c>
      <c r="F6" s="41">
        <v>200</v>
      </c>
      <c r="G6" s="41">
        <v>3</v>
      </c>
      <c r="H6" s="41">
        <v>3.6</v>
      </c>
      <c r="I6" s="41">
        <v>6.8</v>
      </c>
      <c r="J6" s="41">
        <v>118</v>
      </c>
      <c r="K6" s="42">
        <v>121</v>
      </c>
    </row>
    <row r="7" spans="1:11" ht="15">
      <c r="A7" s="24"/>
      <c r="B7" s="16"/>
      <c r="C7" s="11"/>
      <c r="D7" s="6" t="s">
        <v>26</v>
      </c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38</v>
      </c>
      <c r="F8" s="44">
        <v>200</v>
      </c>
      <c r="G8" s="44">
        <v>3.5</v>
      </c>
      <c r="H8" s="44">
        <v>4</v>
      </c>
      <c r="I8" s="44">
        <v>26</v>
      </c>
      <c r="J8" s="44">
        <v>149.30000000000001</v>
      </c>
      <c r="K8" s="45">
        <v>382</v>
      </c>
    </row>
    <row r="9" spans="1:11" ht="15">
      <c r="A9" s="24"/>
      <c r="B9" s="16"/>
      <c r="C9" s="11"/>
      <c r="D9" s="7" t="s">
        <v>23</v>
      </c>
      <c r="E9" s="43" t="s">
        <v>39</v>
      </c>
      <c r="F9" s="44">
        <v>60</v>
      </c>
      <c r="G9" s="44">
        <v>7</v>
      </c>
      <c r="H9" s="44">
        <v>10</v>
      </c>
      <c r="I9" s="44">
        <v>18</v>
      </c>
      <c r="J9" s="44">
        <v>189</v>
      </c>
      <c r="K9" s="45">
        <v>3</v>
      </c>
    </row>
    <row r="10" spans="1:11" ht="15">
      <c r="A10" s="24"/>
      <c r="B10" s="16"/>
      <c r="C10" s="11"/>
      <c r="D10" s="7" t="s">
        <v>24</v>
      </c>
      <c r="E10" s="43" t="s">
        <v>40</v>
      </c>
      <c r="F10" s="44">
        <v>100</v>
      </c>
      <c r="G10" s="44">
        <v>0</v>
      </c>
      <c r="H10" s="44">
        <v>0</v>
      </c>
      <c r="I10" s="44">
        <v>10</v>
      </c>
      <c r="J10" s="44">
        <v>44</v>
      </c>
      <c r="K10" s="45">
        <v>338</v>
      </c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560</v>
      </c>
      <c r="G13" s="20">
        <f t="shared" ref="G13:J13" si="0">SUM(G6:G12)</f>
        <v>13.5</v>
      </c>
      <c r="H13" s="20">
        <f t="shared" si="0"/>
        <v>17.600000000000001</v>
      </c>
      <c r="I13" s="20">
        <f t="shared" si="0"/>
        <v>60.8</v>
      </c>
      <c r="J13" s="20">
        <f t="shared" si="0"/>
        <v>500.3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41</v>
      </c>
      <c r="F14" s="44">
        <v>60</v>
      </c>
      <c r="G14" s="44">
        <v>1</v>
      </c>
      <c r="H14" s="44">
        <v>1</v>
      </c>
      <c r="I14" s="44">
        <v>6</v>
      </c>
      <c r="J14" s="44">
        <v>38</v>
      </c>
      <c r="K14" s="45">
        <v>45</v>
      </c>
    </row>
    <row r="15" spans="1:11" ht="15">
      <c r="A15" s="24"/>
      <c r="B15" s="16"/>
      <c r="C15" s="11"/>
      <c r="D15" s="7" t="s">
        <v>27</v>
      </c>
      <c r="E15" s="43" t="s">
        <v>42</v>
      </c>
      <c r="F15" s="44">
        <v>265</v>
      </c>
      <c r="G15" s="44">
        <v>6</v>
      </c>
      <c r="H15" s="44">
        <v>4</v>
      </c>
      <c r="I15" s="44">
        <v>22</v>
      </c>
      <c r="J15" s="44">
        <v>148</v>
      </c>
      <c r="K15" s="45">
        <v>102</v>
      </c>
    </row>
    <row r="16" spans="1:11" ht="15">
      <c r="A16" s="24"/>
      <c r="B16" s="16"/>
      <c r="C16" s="11"/>
      <c r="D16" s="7" t="s">
        <v>28</v>
      </c>
      <c r="E16" s="43" t="s">
        <v>43</v>
      </c>
      <c r="F16" s="44">
        <v>100</v>
      </c>
      <c r="G16" s="44">
        <v>11</v>
      </c>
      <c r="H16" s="44">
        <v>28</v>
      </c>
      <c r="I16" s="44">
        <v>3</v>
      </c>
      <c r="J16" s="44">
        <v>309</v>
      </c>
      <c r="K16" s="45">
        <v>260</v>
      </c>
    </row>
    <row r="17" spans="1:11" ht="15">
      <c r="A17" s="24"/>
      <c r="B17" s="16"/>
      <c r="C17" s="11"/>
      <c r="D17" s="7" t="s">
        <v>29</v>
      </c>
      <c r="E17" s="43" t="s">
        <v>44</v>
      </c>
      <c r="F17" s="44">
        <v>150</v>
      </c>
      <c r="G17" s="44">
        <v>6</v>
      </c>
      <c r="H17" s="44">
        <v>3</v>
      </c>
      <c r="I17" s="44">
        <v>37</v>
      </c>
      <c r="J17" s="44">
        <v>200</v>
      </c>
      <c r="K17" s="45">
        <v>203</v>
      </c>
    </row>
    <row r="18" spans="1:11" ht="15">
      <c r="A18" s="24"/>
      <c r="B18" s="16"/>
      <c r="C18" s="11"/>
      <c r="D18" s="7" t="s">
        <v>30</v>
      </c>
      <c r="E18" s="43" t="s">
        <v>45</v>
      </c>
      <c r="F18" s="44">
        <v>200</v>
      </c>
      <c r="G18" s="44">
        <v>0</v>
      </c>
      <c r="H18" s="44">
        <v>0</v>
      </c>
      <c r="I18" s="44">
        <v>15</v>
      </c>
      <c r="J18" s="44">
        <v>63</v>
      </c>
      <c r="K18" s="45">
        <v>377</v>
      </c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 t="s">
        <v>46</v>
      </c>
      <c r="F20" s="44">
        <v>40</v>
      </c>
      <c r="G20" s="44">
        <v>3</v>
      </c>
      <c r="H20" s="44">
        <v>1</v>
      </c>
      <c r="I20" s="44">
        <v>14</v>
      </c>
      <c r="J20" s="44">
        <v>70</v>
      </c>
      <c r="K20" s="45" t="s">
        <v>47</v>
      </c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815</v>
      </c>
      <c r="G23" s="20">
        <f t="shared" ref="G23:J23" si="1">SUM(G14:G22)</f>
        <v>27</v>
      </c>
      <c r="H23" s="20">
        <f t="shared" si="1"/>
        <v>37</v>
      </c>
      <c r="I23" s="20">
        <f t="shared" si="1"/>
        <v>97</v>
      </c>
      <c r="J23" s="20">
        <f t="shared" si="1"/>
        <v>828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1375</v>
      </c>
      <c r="G24" s="33">
        <f t="shared" ref="G24:J24" si="2">G13+G23</f>
        <v>40.5</v>
      </c>
      <c r="H24" s="33">
        <f t="shared" si="2"/>
        <v>54.6</v>
      </c>
      <c r="I24" s="33">
        <f t="shared" si="2"/>
        <v>157.80000000000001</v>
      </c>
      <c r="J24" s="33">
        <f t="shared" si="2"/>
        <v>1328.3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 t="s">
        <v>48</v>
      </c>
      <c r="F25" s="41">
        <v>90</v>
      </c>
      <c r="G25" s="41">
        <v>14</v>
      </c>
      <c r="H25" s="41">
        <v>5</v>
      </c>
      <c r="I25" s="41">
        <v>16</v>
      </c>
      <c r="J25" s="41">
        <v>138</v>
      </c>
      <c r="K25" s="42">
        <v>295</v>
      </c>
    </row>
    <row r="26" spans="1:11" ht="15">
      <c r="A26" s="15"/>
      <c r="B26" s="16"/>
      <c r="C26" s="11"/>
      <c r="D26" s="6" t="s">
        <v>29</v>
      </c>
      <c r="E26" s="43" t="s">
        <v>49</v>
      </c>
      <c r="F26" s="44">
        <v>150</v>
      </c>
      <c r="G26" s="44">
        <v>4</v>
      </c>
      <c r="H26" s="44">
        <v>5</v>
      </c>
      <c r="I26" s="44">
        <v>37</v>
      </c>
      <c r="J26" s="44">
        <v>210</v>
      </c>
      <c r="K26" s="45">
        <v>304</v>
      </c>
    </row>
    <row r="27" spans="1:11" ht="15">
      <c r="A27" s="15"/>
      <c r="B27" s="16"/>
      <c r="C27" s="11"/>
      <c r="D27" s="7" t="s">
        <v>22</v>
      </c>
      <c r="E27" s="43" t="s">
        <v>50</v>
      </c>
      <c r="F27" s="44">
        <v>200</v>
      </c>
      <c r="G27" s="44">
        <v>3</v>
      </c>
      <c r="H27" s="44">
        <v>3</v>
      </c>
      <c r="I27" s="44">
        <v>16</v>
      </c>
      <c r="J27" s="44">
        <v>101</v>
      </c>
      <c r="K27" s="45">
        <v>379</v>
      </c>
    </row>
    <row r="28" spans="1:11" ht="15">
      <c r="A28" s="15"/>
      <c r="B28" s="16"/>
      <c r="C28" s="11"/>
      <c r="D28" s="7" t="s">
        <v>23</v>
      </c>
      <c r="E28" s="43" t="s">
        <v>51</v>
      </c>
      <c r="F28" s="44">
        <v>40</v>
      </c>
      <c r="G28" s="44">
        <v>2</v>
      </c>
      <c r="H28" s="44">
        <v>0</v>
      </c>
      <c r="I28" s="44">
        <v>13</v>
      </c>
      <c r="J28" s="44">
        <v>63</v>
      </c>
      <c r="K28" s="45" t="s">
        <v>47</v>
      </c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 t="s">
        <v>26</v>
      </c>
      <c r="E30" s="43" t="s">
        <v>52</v>
      </c>
      <c r="F30" s="44">
        <v>60</v>
      </c>
      <c r="G30" s="44">
        <v>1</v>
      </c>
      <c r="H30" s="44">
        <v>0</v>
      </c>
      <c r="I30" s="44">
        <v>2</v>
      </c>
      <c r="J30" s="44">
        <v>9</v>
      </c>
      <c r="K30" s="45">
        <v>76</v>
      </c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540</v>
      </c>
      <c r="G32" s="20">
        <f t="shared" ref="G32" si="3">SUM(G25:G31)</f>
        <v>24</v>
      </c>
      <c r="H32" s="20">
        <f t="shared" ref="H32" si="4">SUM(H25:H31)</f>
        <v>13</v>
      </c>
      <c r="I32" s="20">
        <f t="shared" ref="I32" si="5">SUM(I25:I31)</f>
        <v>84</v>
      </c>
      <c r="J32" s="20">
        <f t="shared" ref="J32" si="6">SUM(J25:J31)</f>
        <v>521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53</v>
      </c>
      <c r="F33" s="44">
        <v>60</v>
      </c>
      <c r="G33" s="44">
        <v>1</v>
      </c>
      <c r="H33" s="44">
        <v>3</v>
      </c>
      <c r="I33" s="44">
        <v>5</v>
      </c>
      <c r="J33" s="44">
        <v>51</v>
      </c>
      <c r="K33" s="45">
        <v>52</v>
      </c>
    </row>
    <row r="34" spans="1:11" ht="15">
      <c r="A34" s="15"/>
      <c r="B34" s="16"/>
      <c r="C34" s="11"/>
      <c r="D34" s="7" t="s">
        <v>27</v>
      </c>
      <c r="E34" s="43" t="s">
        <v>54</v>
      </c>
      <c r="F34" s="44">
        <v>265</v>
      </c>
      <c r="G34" s="44">
        <v>12</v>
      </c>
      <c r="H34" s="44">
        <v>11</v>
      </c>
      <c r="I34" s="44">
        <v>32</v>
      </c>
      <c r="J34" s="44">
        <v>292</v>
      </c>
      <c r="K34" s="45">
        <v>103</v>
      </c>
    </row>
    <row r="35" spans="1:11" ht="15">
      <c r="A35" s="15"/>
      <c r="B35" s="16"/>
      <c r="C35" s="11"/>
      <c r="D35" s="7" t="s">
        <v>28</v>
      </c>
      <c r="E35" s="43" t="s">
        <v>94</v>
      </c>
      <c r="F35" s="44">
        <v>100</v>
      </c>
      <c r="G35" s="44">
        <v>9.8000000000000007</v>
      </c>
      <c r="H35" s="44">
        <v>5</v>
      </c>
      <c r="I35" s="44">
        <v>3.8</v>
      </c>
      <c r="J35" s="44">
        <v>105</v>
      </c>
      <c r="K35" s="45">
        <v>229</v>
      </c>
    </row>
    <row r="36" spans="1:11" ht="15">
      <c r="A36" s="15"/>
      <c r="B36" s="16"/>
      <c r="C36" s="11"/>
      <c r="D36" s="7" t="s">
        <v>29</v>
      </c>
      <c r="E36" s="43" t="s">
        <v>55</v>
      </c>
      <c r="F36" s="44">
        <v>150</v>
      </c>
      <c r="G36" s="44">
        <v>5</v>
      </c>
      <c r="H36" s="44">
        <v>11</v>
      </c>
      <c r="I36" s="44">
        <v>33</v>
      </c>
      <c r="J36" s="44">
        <v>248</v>
      </c>
      <c r="K36" s="45">
        <v>125</v>
      </c>
    </row>
    <row r="37" spans="1:11" ht="15">
      <c r="A37" s="15"/>
      <c r="B37" s="16"/>
      <c r="C37" s="11"/>
      <c r="D37" s="7" t="s">
        <v>30</v>
      </c>
      <c r="E37" s="43" t="s">
        <v>56</v>
      </c>
      <c r="F37" s="44">
        <v>200</v>
      </c>
      <c r="G37" s="44">
        <v>1</v>
      </c>
      <c r="H37" s="44">
        <v>0</v>
      </c>
      <c r="I37" s="44">
        <v>20</v>
      </c>
      <c r="J37" s="44">
        <v>87</v>
      </c>
      <c r="K37" s="45">
        <v>389</v>
      </c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 t="s">
        <v>46</v>
      </c>
      <c r="F39" s="44">
        <v>40</v>
      </c>
      <c r="G39" s="44">
        <v>3</v>
      </c>
      <c r="H39" s="44">
        <v>1</v>
      </c>
      <c r="I39" s="44">
        <v>14</v>
      </c>
      <c r="J39" s="44">
        <v>70</v>
      </c>
      <c r="K39" s="45" t="s">
        <v>47</v>
      </c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815</v>
      </c>
      <c r="G42" s="20">
        <f t="shared" ref="G42" si="7">SUM(G33:G41)</f>
        <v>31.8</v>
      </c>
      <c r="H42" s="20">
        <f t="shared" ref="H42" si="8">SUM(H33:H41)</f>
        <v>31</v>
      </c>
      <c r="I42" s="20">
        <f t="shared" ref="I42" si="9">SUM(I33:I41)</f>
        <v>107.8</v>
      </c>
      <c r="J42" s="20">
        <f t="shared" ref="J42" si="10">SUM(J33:J41)</f>
        <v>853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1355</v>
      </c>
      <c r="G43" s="33">
        <f t="shared" ref="G43" si="11">G32+G42</f>
        <v>55.8</v>
      </c>
      <c r="H43" s="33">
        <f t="shared" ref="H43" si="12">H32+H42</f>
        <v>44</v>
      </c>
      <c r="I43" s="33">
        <f t="shared" ref="I43" si="13">I32+I42</f>
        <v>191.8</v>
      </c>
      <c r="J43" s="33">
        <f t="shared" ref="J43" si="14">J32+J42</f>
        <v>1374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 t="s">
        <v>57</v>
      </c>
      <c r="F44" s="41">
        <v>200</v>
      </c>
      <c r="G44" s="41">
        <v>38</v>
      </c>
      <c r="H44" s="41">
        <v>28</v>
      </c>
      <c r="I44" s="41">
        <v>78</v>
      </c>
      <c r="J44" s="41">
        <v>680</v>
      </c>
      <c r="K44" s="42">
        <v>223</v>
      </c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 t="s">
        <v>58</v>
      </c>
      <c r="F46" s="44">
        <v>200</v>
      </c>
      <c r="G46" s="44">
        <v>0</v>
      </c>
      <c r="H46" s="44">
        <v>0</v>
      </c>
      <c r="I46" s="44">
        <v>15</v>
      </c>
      <c r="J46" s="44">
        <v>61</v>
      </c>
      <c r="K46" s="45">
        <v>376</v>
      </c>
    </row>
    <row r="47" spans="1:11" ht="15">
      <c r="A47" s="24"/>
      <c r="B47" s="16"/>
      <c r="C47" s="11"/>
      <c r="D47" s="7" t="s">
        <v>23</v>
      </c>
      <c r="E47" s="43" t="s">
        <v>51</v>
      </c>
      <c r="F47" s="44">
        <v>40</v>
      </c>
      <c r="G47" s="44">
        <v>2</v>
      </c>
      <c r="H47" s="44">
        <v>0</v>
      </c>
      <c r="I47" s="44">
        <v>13</v>
      </c>
      <c r="J47" s="44">
        <v>63</v>
      </c>
      <c r="K47" s="45" t="s">
        <v>47</v>
      </c>
    </row>
    <row r="48" spans="1:11" ht="15">
      <c r="A48" s="24"/>
      <c r="B48" s="16"/>
      <c r="C48" s="11"/>
      <c r="D48" s="7" t="s">
        <v>24</v>
      </c>
      <c r="E48" s="43" t="s">
        <v>40</v>
      </c>
      <c r="F48" s="44">
        <v>100</v>
      </c>
      <c r="G48" s="44">
        <v>0.4</v>
      </c>
      <c r="H48" s="44">
        <v>0.4</v>
      </c>
      <c r="I48" s="44">
        <v>9.8000000000000007</v>
      </c>
      <c r="J48" s="44">
        <v>44.4</v>
      </c>
      <c r="K48" s="45">
        <v>338</v>
      </c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540</v>
      </c>
      <c r="G51" s="20">
        <f t="shared" ref="G51" si="15">SUM(G44:G50)</f>
        <v>40.4</v>
      </c>
      <c r="H51" s="20">
        <f t="shared" ref="H51" si="16">SUM(H44:H50)</f>
        <v>28.4</v>
      </c>
      <c r="I51" s="20">
        <f t="shared" ref="I51" si="17">SUM(I44:I50)</f>
        <v>115.8</v>
      </c>
      <c r="J51" s="20">
        <f t="shared" ref="J51" si="18">SUM(J44:J50)</f>
        <v>848.4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59</v>
      </c>
      <c r="F52" s="44">
        <v>60</v>
      </c>
      <c r="G52" s="44">
        <v>1</v>
      </c>
      <c r="H52" s="44">
        <v>2</v>
      </c>
      <c r="I52" s="44">
        <v>3</v>
      </c>
      <c r="J52" s="44">
        <v>33</v>
      </c>
      <c r="K52" s="45">
        <v>29</v>
      </c>
    </row>
    <row r="53" spans="1:11" ht="15">
      <c r="A53" s="24"/>
      <c r="B53" s="16"/>
      <c r="C53" s="11"/>
      <c r="D53" s="7" t="s">
        <v>27</v>
      </c>
      <c r="E53" s="43" t="s">
        <v>60</v>
      </c>
      <c r="F53" s="44">
        <v>265</v>
      </c>
      <c r="G53" s="44">
        <v>3</v>
      </c>
      <c r="H53" s="44">
        <v>4</v>
      </c>
      <c r="I53" s="44">
        <v>15</v>
      </c>
      <c r="J53" s="44">
        <v>106</v>
      </c>
      <c r="K53" s="45">
        <v>82</v>
      </c>
    </row>
    <row r="54" spans="1:11" ht="15">
      <c r="A54" s="24"/>
      <c r="B54" s="16"/>
      <c r="C54" s="11"/>
      <c r="D54" s="7" t="s">
        <v>28</v>
      </c>
      <c r="E54" s="43" t="s">
        <v>61</v>
      </c>
      <c r="F54" s="44">
        <v>240</v>
      </c>
      <c r="G54" s="44">
        <v>22</v>
      </c>
      <c r="H54" s="44">
        <v>26</v>
      </c>
      <c r="I54" s="44">
        <v>47</v>
      </c>
      <c r="J54" s="44">
        <v>514</v>
      </c>
      <c r="K54" s="45">
        <v>265</v>
      </c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 t="s">
        <v>62</v>
      </c>
      <c r="F56" s="44">
        <v>200</v>
      </c>
      <c r="G56" s="44">
        <v>0</v>
      </c>
      <c r="H56" s="44">
        <v>0</v>
      </c>
      <c r="I56" s="44">
        <v>28</v>
      </c>
      <c r="J56" s="44">
        <v>114</v>
      </c>
      <c r="K56" s="45">
        <v>342</v>
      </c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 t="s">
        <v>46</v>
      </c>
      <c r="F58" s="44">
        <v>40</v>
      </c>
      <c r="G58" s="44">
        <v>3</v>
      </c>
      <c r="H58" s="44">
        <v>1</v>
      </c>
      <c r="I58" s="44">
        <v>14</v>
      </c>
      <c r="J58" s="44">
        <v>70</v>
      </c>
      <c r="K58" s="45" t="s">
        <v>47</v>
      </c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805</v>
      </c>
      <c r="G61" s="20">
        <f t="shared" ref="G61" si="19">SUM(G52:G60)</f>
        <v>29</v>
      </c>
      <c r="H61" s="20">
        <f t="shared" ref="H61" si="20">SUM(H52:H60)</f>
        <v>33</v>
      </c>
      <c r="I61" s="20">
        <f t="shared" ref="I61" si="21">SUM(I52:I60)</f>
        <v>107</v>
      </c>
      <c r="J61" s="20">
        <f t="shared" ref="J61" si="22">SUM(J52:J60)</f>
        <v>837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1345</v>
      </c>
      <c r="G62" s="33">
        <f t="shared" ref="G62" si="23">G51+G61</f>
        <v>69.400000000000006</v>
      </c>
      <c r="H62" s="33">
        <f t="shared" ref="H62" si="24">H51+H61</f>
        <v>61.4</v>
      </c>
      <c r="I62" s="33">
        <f t="shared" ref="I62" si="25">I51+I61</f>
        <v>222.8</v>
      </c>
      <c r="J62" s="33">
        <f t="shared" ref="J62" si="26">J51+J61</f>
        <v>1685.4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 t="s">
        <v>63</v>
      </c>
      <c r="F63" s="41">
        <v>90</v>
      </c>
      <c r="G63" s="41">
        <v>9</v>
      </c>
      <c r="H63" s="41">
        <v>8</v>
      </c>
      <c r="I63" s="41">
        <v>11</v>
      </c>
      <c r="J63" s="41">
        <v>153</v>
      </c>
      <c r="K63" s="42" t="s">
        <v>64</v>
      </c>
    </row>
    <row r="64" spans="1:11" ht="15">
      <c r="A64" s="24"/>
      <c r="B64" s="16"/>
      <c r="C64" s="11"/>
      <c r="D64" s="6" t="s">
        <v>29</v>
      </c>
      <c r="E64" s="43" t="s">
        <v>44</v>
      </c>
      <c r="F64" s="44">
        <v>150</v>
      </c>
      <c r="G64" s="44">
        <v>6</v>
      </c>
      <c r="H64" s="44">
        <v>3</v>
      </c>
      <c r="I64" s="44">
        <v>37</v>
      </c>
      <c r="J64" s="44">
        <v>200</v>
      </c>
      <c r="K64" s="45">
        <v>203</v>
      </c>
    </row>
    <row r="65" spans="1:11" ht="15">
      <c r="A65" s="24"/>
      <c r="B65" s="16"/>
      <c r="C65" s="11"/>
      <c r="D65" s="7" t="s">
        <v>22</v>
      </c>
      <c r="E65" s="43" t="s">
        <v>45</v>
      </c>
      <c r="F65" s="44">
        <v>200</v>
      </c>
      <c r="G65" s="44">
        <v>0</v>
      </c>
      <c r="H65" s="44">
        <v>0</v>
      </c>
      <c r="I65" s="44">
        <v>15</v>
      </c>
      <c r="J65" s="44">
        <v>63</v>
      </c>
      <c r="K65" s="45">
        <v>377</v>
      </c>
    </row>
    <row r="66" spans="1:11" ht="15">
      <c r="A66" s="24"/>
      <c r="B66" s="16"/>
      <c r="C66" s="11"/>
      <c r="D66" s="7" t="s">
        <v>23</v>
      </c>
      <c r="E66" s="43" t="s">
        <v>65</v>
      </c>
      <c r="F66" s="44">
        <v>40</v>
      </c>
      <c r="G66" s="44">
        <v>2</v>
      </c>
      <c r="H66" s="44">
        <v>8</v>
      </c>
      <c r="I66" s="44">
        <v>15</v>
      </c>
      <c r="J66" s="44">
        <v>136</v>
      </c>
      <c r="K66" s="45">
        <v>1</v>
      </c>
    </row>
    <row r="67" spans="1:11" ht="15">
      <c r="A67" s="24"/>
      <c r="B67" s="16"/>
      <c r="C67" s="11"/>
      <c r="D67" s="7" t="s">
        <v>24</v>
      </c>
      <c r="E67" s="43" t="s">
        <v>40</v>
      </c>
      <c r="F67" s="44">
        <v>100</v>
      </c>
      <c r="G67" s="44">
        <v>0</v>
      </c>
      <c r="H67" s="44">
        <v>0</v>
      </c>
      <c r="I67" s="44">
        <v>10</v>
      </c>
      <c r="J67" s="44">
        <v>44</v>
      </c>
      <c r="K67" s="45">
        <v>338</v>
      </c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580</v>
      </c>
      <c r="G70" s="20">
        <f t="shared" ref="G70" si="27">SUM(G63:G69)</f>
        <v>17</v>
      </c>
      <c r="H70" s="20">
        <f t="shared" ref="H70" si="28">SUM(H63:H69)</f>
        <v>19</v>
      </c>
      <c r="I70" s="20">
        <f t="shared" ref="I70" si="29">SUM(I63:I69)</f>
        <v>88</v>
      </c>
      <c r="J70" s="20">
        <f t="shared" ref="J70" si="30">SUM(J63:J69)</f>
        <v>596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85</v>
      </c>
      <c r="F71" s="44">
        <v>60</v>
      </c>
      <c r="G71" s="44">
        <v>2.7</v>
      </c>
      <c r="H71" s="44">
        <v>4.7</v>
      </c>
      <c r="I71" s="44">
        <v>4.3</v>
      </c>
      <c r="J71" s="44">
        <v>89</v>
      </c>
      <c r="K71" s="45">
        <v>50</v>
      </c>
    </row>
    <row r="72" spans="1:11" ht="15">
      <c r="A72" s="24"/>
      <c r="B72" s="16"/>
      <c r="C72" s="11"/>
      <c r="D72" s="7" t="s">
        <v>27</v>
      </c>
      <c r="E72" s="43" t="s">
        <v>67</v>
      </c>
      <c r="F72" s="44">
        <v>250</v>
      </c>
      <c r="G72" s="44">
        <v>3</v>
      </c>
      <c r="H72" s="44">
        <v>6</v>
      </c>
      <c r="I72" s="44">
        <v>17</v>
      </c>
      <c r="J72" s="44">
        <v>134</v>
      </c>
      <c r="K72" s="45">
        <v>96</v>
      </c>
    </row>
    <row r="73" spans="1:11" ht="15">
      <c r="A73" s="24"/>
      <c r="B73" s="16"/>
      <c r="C73" s="11"/>
      <c r="D73" s="7" t="s">
        <v>28</v>
      </c>
      <c r="E73" s="43" t="s">
        <v>68</v>
      </c>
      <c r="F73" s="44">
        <v>100</v>
      </c>
      <c r="G73" s="44">
        <v>11</v>
      </c>
      <c r="H73" s="44">
        <v>28</v>
      </c>
      <c r="I73" s="44">
        <v>3</v>
      </c>
      <c r="J73" s="44">
        <v>306</v>
      </c>
      <c r="K73" s="45">
        <v>256</v>
      </c>
    </row>
    <row r="74" spans="1:11" ht="15">
      <c r="A74" s="24"/>
      <c r="B74" s="16"/>
      <c r="C74" s="11"/>
      <c r="D74" s="7" t="s">
        <v>29</v>
      </c>
      <c r="E74" s="43" t="s">
        <v>69</v>
      </c>
      <c r="F74" s="44">
        <v>150</v>
      </c>
      <c r="G74" s="44">
        <v>3</v>
      </c>
      <c r="H74" s="44">
        <v>7</v>
      </c>
      <c r="I74" s="44">
        <v>21</v>
      </c>
      <c r="J74" s="44">
        <v>159</v>
      </c>
      <c r="K74" s="45">
        <v>126</v>
      </c>
    </row>
    <row r="75" spans="1:11" ht="15">
      <c r="A75" s="24"/>
      <c r="B75" s="16"/>
      <c r="C75" s="11"/>
      <c r="D75" s="7" t="s">
        <v>30</v>
      </c>
      <c r="E75" s="43" t="s">
        <v>70</v>
      </c>
      <c r="F75" s="44">
        <v>200</v>
      </c>
      <c r="G75" s="44">
        <v>0</v>
      </c>
      <c r="H75" s="44">
        <v>0</v>
      </c>
      <c r="I75" s="44">
        <v>24</v>
      </c>
      <c r="J75" s="44">
        <v>99</v>
      </c>
      <c r="K75" s="45">
        <v>349</v>
      </c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 t="s">
        <v>46</v>
      </c>
      <c r="F77" s="44">
        <v>40</v>
      </c>
      <c r="G77" s="44">
        <v>3</v>
      </c>
      <c r="H77" s="44">
        <v>1</v>
      </c>
      <c r="I77" s="44">
        <v>14</v>
      </c>
      <c r="J77" s="44">
        <v>70</v>
      </c>
      <c r="K77" s="45" t="s">
        <v>47</v>
      </c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800</v>
      </c>
      <c r="G80" s="20">
        <f t="shared" ref="G80" si="31">SUM(G71:G79)</f>
        <v>22.7</v>
      </c>
      <c r="H80" s="20">
        <f t="shared" ref="H80" si="32">SUM(H71:H79)</f>
        <v>46.7</v>
      </c>
      <c r="I80" s="20">
        <f t="shared" ref="I80" si="33">SUM(I71:I79)</f>
        <v>83.3</v>
      </c>
      <c r="J80" s="20">
        <f t="shared" ref="J80" si="34">SUM(J71:J79)</f>
        <v>857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1380</v>
      </c>
      <c r="G81" s="33">
        <f t="shared" ref="G81" si="35">G70+G80</f>
        <v>39.700000000000003</v>
      </c>
      <c r="H81" s="33">
        <f t="shared" ref="H81" si="36">H70+H80</f>
        <v>65.7</v>
      </c>
      <c r="I81" s="33">
        <f t="shared" ref="I81" si="37">I70+I80</f>
        <v>171.3</v>
      </c>
      <c r="J81" s="33">
        <f t="shared" ref="J81" si="38">J70+J80</f>
        <v>1453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 t="s">
        <v>71</v>
      </c>
      <c r="F82" s="41">
        <v>200</v>
      </c>
      <c r="G82" s="41">
        <v>16</v>
      </c>
      <c r="H82" s="41">
        <v>19</v>
      </c>
      <c r="I82" s="41">
        <v>5</v>
      </c>
      <c r="J82" s="41">
        <v>256</v>
      </c>
      <c r="K82" s="42">
        <v>210</v>
      </c>
    </row>
    <row r="83" spans="1:11" ht="15">
      <c r="A83" s="24"/>
      <c r="B83" s="16"/>
      <c r="C83" s="11"/>
      <c r="D83" s="6" t="s">
        <v>26</v>
      </c>
      <c r="E83" s="43" t="s">
        <v>66</v>
      </c>
      <c r="F83" s="44">
        <v>60</v>
      </c>
      <c r="G83" s="44">
        <v>7.67</v>
      </c>
      <c r="H83" s="44">
        <v>0.7</v>
      </c>
      <c r="I83" s="44">
        <v>32</v>
      </c>
      <c r="J83" s="44">
        <v>66.239999999999995</v>
      </c>
      <c r="K83" s="45" t="s">
        <v>47</v>
      </c>
    </row>
    <row r="84" spans="1:11" ht="15">
      <c r="A84" s="24"/>
      <c r="B84" s="16"/>
      <c r="C84" s="11"/>
      <c r="D84" s="7" t="s">
        <v>22</v>
      </c>
      <c r="E84" s="43" t="s">
        <v>50</v>
      </c>
      <c r="F84" s="44">
        <v>200</v>
      </c>
      <c r="G84" s="44">
        <v>3</v>
      </c>
      <c r="H84" s="44">
        <v>3</v>
      </c>
      <c r="I84" s="44">
        <v>16</v>
      </c>
      <c r="J84" s="44">
        <v>100.6</v>
      </c>
      <c r="K84" s="45">
        <v>379</v>
      </c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 t="s">
        <v>72</v>
      </c>
      <c r="F86" s="44">
        <v>200</v>
      </c>
      <c r="G86" s="44">
        <v>3</v>
      </c>
      <c r="H86" s="44">
        <v>1</v>
      </c>
      <c r="I86" s="44">
        <v>42</v>
      </c>
      <c r="J86" s="44">
        <v>189</v>
      </c>
      <c r="K86" s="45">
        <v>338</v>
      </c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660</v>
      </c>
      <c r="G89" s="20">
        <f t="shared" ref="G89" si="39">SUM(G82:G88)</f>
        <v>29.67</v>
      </c>
      <c r="H89" s="20">
        <f t="shared" ref="H89" si="40">SUM(H82:H88)</f>
        <v>23.7</v>
      </c>
      <c r="I89" s="20">
        <f t="shared" ref="I89" si="41">SUM(I82:I88)</f>
        <v>95</v>
      </c>
      <c r="J89" s="20">
        <f t="shared" ref="J89" si="42">SUM(J82:J88)</f>
        <v>611.84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95</v>
      </c>
      <c r="F90" s="44">
        <v>60</v>
      </c>
      <c r="G90" s="44">
        <v>0.6</v>
      </c>
      <c r="H90" s="44">
        <v>0.1</v>
      </c>
      <c r="I90" s="44">
        <v>5.0999999999999996</v>
      </c>
      <c r="J90" s="44">
        <v>23.9</v>
      </c>
      <c r="K90" s="45">
        <v>59</v>
      </c>
    </row>
    <row r="91" spans="1:11" ht="15">
      <c r="A91" s="24"/>
      <c r="B91" s="16"/>
      <c r="C91" s="11"/>
      <c r="D91" s="7" t="s">
        <v>27</v>
      </c>
      <c r="E91" s="43" t="s">
        <v>73</v>
      </c>
      <c r="F91" s="44">
        <v>260</v>
      </c>
      <c r="G91" s="44">
        <v>2</v>
      </c>
      <c r="H91" s="44">
        <v>3</v>
      </c>
      <c r="I91" s="44">
        <v>16</v>
      </c>
      <c r="J91" s="44">
        <v>99</v>
      </c>
      <c r="K91" s="45" t="s">
        <v>74</v>
      </c>
    </row>
    <row r="92" spans="1:11" ht="15">
      <c r="A92" s="24"/>
      <c r="B92" s="16"/>
      <c r="C92" s="11"/>
      <c r="D92" s="7" t="s">
        <v>28</v>
      </c>
      <c r="E92" s="43" t="s">
        <v>90</v>
      </c>
      <c r="F92" s="44">
        <v>230</v>
      </c>
      <c r="G92" s="44">
        <v>14.5</v>
      </c>
      <c r="H92" s="44">
        <v>15.9</v>
      </c>
      <c r="I92" s="44">
        <v>76.400000000000006</v>
      </c>
      <c r="J92" s="44">
        <v>506.5</v>
      </c>
      <c r="K92" s="45">
        <v>401</v>
      </c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 t="s">
        <v>58</v>
      </c>
      <c r="F94" s="44">
        <v>200</v>
      </c>
      <c r="G94" s="44">
        <v>0</v>
      </c>
      <c r="H94" s="44">
        <v>0</v>
      </c>
      <c r="I94" s="44">
        <v>15</v>
      </c>
      <c r="J94" s="44">
        <v>61</v>
      </c>
      <c r="K94" s="45">
        <v>376</v>
      </c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 t="s">
        <v>46</v>
      </c>
      <c r="F96" s="44">
        <v>40</v>
      </c>
      <c r="G96" s="44">
        <v>3</v>
      </c>
      <c r="H96" s="44">
        <v>1</v>
      </c>
      <c r="I96" s="44">
        <v>14</v>
      </c>
      <c r="J96" s="44">
        <v>70</v>
      </c>
      <c r="K96" s="45" t="s">
        <v>47</v>
      </c>
    </row>
    <row r="97" spans="1:11" ht="15">
      <c r="A97" s="24"/>
      <c r="B97" s="16"/>
      <c r="C97" s="11"/>
      <c r="D97" s="6" t="s">
        <v>91</v>
      </c>
      <c r="E97" s="43" t="s">
        <v>92</v>
      </c>
      <c r="F97" s="44">
        <v>100</v>
      </c>
      <c r="G97" s="44">
        <v>5.4</v>
      </c>
      <c r="H97" s="44">
        <v>5</v>
      </c>
      <c r="I97" s="44">
        <v>21.6</v>
      </c>
      <c r="J97" s="44">
        <v>153.4</v>
      </c>
      <c r="K97" s="45" t="s">
        <v>47</v>
      </c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890</v>
      </c>
      <c r="G99" s="20">
        <f t="shared" ref="G99" si="43">SUM(G90:G98)</f>
        <v>25.5</v>
      </c>
      <c r="H99" s="20">
        <f t="shared" ref="H99" si="44">SUM(H90:H98)</f>
        <v>25</v>
      </c>
      <c r="I99" s="20">
        <f t="shared" ref="I99" si="45">SUM(I90:I98)</f>
        <v>148.1</v>
      </c>
      <c r="J99" s="20">
        <f t="shared" ref="J99" si="46">SUM(J90:J98)</f>
        <v>913.8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1550</v>
      </c>
      <c r="G100" s="33">
        <f t="shared" ref="G100" si="47">G89+G99</f>
        <v>55.17</v>
      </c>
      <c r="H100" s="33">
        <f t="shared" ref="H100" si="48">H89+H99</f>
        <v>48.7</v>
      </c>
      <c r="I100" s="33">
        <f t="shared" ref="I100" si="49">I89+I99</f>
        <v>243.1</v>
      </c>
      <c r="J100" s="33">
        <f t="shared" ref="J100" si="50">J89+J99</f>
        <v>1525.6399999999999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 t="s">
        <v>96</v>
      </c>
      <c r="F101" s="41">
        <v>200</v>
      </c>
      <c r="G101" s="41">
        <v>6.1</v>
      </c>
      <c r="H101" s="41">
        <v>11.2</v>
      </c>
      <c r="I101" s="41">
        <v>33.5</v>
      </c>
      <c r="J101" s="41">
        <v>260</v>
      </c>
      <c r="K101" s="42">
        <v>175</v>
      </c>
    </row>
    <row r="102" spans="1:11" ht="15">
      <c r="A102" s="24"/>
      <c r="B102" s="16"/>
      <c r="C102" s="11"/>
      <c r="D102" s="6" t="s">
        <v>26</v>
      </c>
      <c r="E102" s="43" t="s">
        <v>39</v>
      </c>
      <c r="F102" s="44">
        <v>60</v>
      </c>
      <c r="G102" s="44">
        <v>7</v>
      </c>
      <c r="H102" s="44">
        <v>10</v>
      </c>
      <c r="I102" s="44">
        <v>18</v>
      </c>
      <c r="J102" s="44">
        <v>189</v>
      </c>
      <c r="K102" s="45">
        <v>3</v>
      </c>
    </row>
    <row r="103" spans="1:11" ht="15">
      <c r="A103" s="24"/>
      <c r="B103" s="16"/>
      <c r="C103" s="11"/>
      <c r="D103" s="7" t="s">
        <v>22</v>
      </c>
      <c r="E103" s="43" t="s">
        <v>50</v>
      </c>
      <c r="F103" s="44">
        <v>200</v>
      </c>
      <c r="G103" s="44">
        <v>3</v>
      </c>
      <c r="H103" s="44">
        <v>3</v>
      </c>
      <c r="I103" s="44">
        <v>16</v>
      </c>
      <c r="J103" s="44">
        <v>101</v>
      </c>
      <c r="K103" s="45">
        <v>379</v>
      </c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 t="s">
        <v>40</v>
      </c>
      <c r="F105" s="44">
        <v>100</v>
      </c>
      <c r="G105" s="44">
        <v>0</v>
      </c>
      <c r="H105" s="44">
        <v>0</v>
      </c>
      <c r="I105" s="44">
        <v>10</v>
      </c>
      <c r="J105" s="44">
        <v>44</v>
      </c>
      <c r="K105" s="45">
        <v>338</v>
      </c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560</v>
      </c>
      <c r="G108" s="20">
        <f t="shared" ref="G108:J108" si="51">SUM(G101:G107)</f>
        <v>16.100000000000001</v>
      </c>
      <c r="H108" s="20">
        <f t="shared" si="51"/>
        <v>24.2</v>
      </c>
      <c r="I108" s="20">
        <f t="shared" si="51"/>
        <v>77.5</v>
      </c>
      <c r="J108" s="20">
        <f t="shared" si="51"/>
        <v>594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77</v>
      </c>
      <c r="F109" s="44">
        <v>60</v>
      </c>
      <c r="G109" s="44">
        <v>14</v>
      </c>
      <c r="H109" s="44">
        <v>1</v>
      </c>
      <c r="I109" s="44">
        <v>32</v>
      </c>
      <c r="J109" s="44">
        <v>127.3</v>
      </c>
      <c r="K109" s="45">
        <v>306</v>
      </c>
    </row>
    <row r="110" spans="1:11" ht="15">
      <c r="A110" s="24"/>
      <c r="B110" s="16"/>
      <c r="C110" s="11"/>
      <c r="D110" s="7" t="s">
        <v>27</v>
      </c>
      <c r="E110" s="43" t="s">
        <v>78</v>
      </c>
      <c r="F110" s="44">
        <v>250</v>
      </c>
      <c r="G110" s="44">
        <v>2</v>
      </c>
      <c r="H110" s="44">
        <v>3</v>
      </c>
      <c r="I110" s="44">
        <v>16</v>
      </c>
      <c r="J110" s="44">
        <v>102</v>
      </c>
      <c r="K110" s="45">
        <v>84</v>
      </c>
    </row>
    <row r="111" spans="1:11" ht="15">
      <c r="A111" s="24"/>
      <c r="B111" s="16"/>
      <c r="C111" s="11"/>
      <c r="D111" s="7" t="s">
        <v>28</v>
      </c>
      <c r="E111" s="43" t="s">
        <v>79</v>
      </c>
      <c r="F111" s="44">
        <v>100</v>
      </c>
      <c r="G111" s="44">
        <v>14</v>
      </c>
      <c r="H111" s="44">
        <v>15</v>
      </c>
      <c r="I111" s="44">
        <v>6</v>
      </c>
      <c r="J111" s="44">
        <v>216</v>
      </c>
      <c r="K111" s="45">
        <v>261</v>
      </c>
    </row>
    <row r="112" spans="1:11" ht="15">
      <c r="A112" s="24"/>
      <c r="B112" s="16"/>
      <c r="C112" s="11"/>
      <c r="D112" s="7" t="s">
        <v>29</v>
      </c>
      <c r="E112" s="43" t="s">
        <v>44</v>
      </c>
      <c r="F112" s="44">
        <v>150</v>
      </c>
      <c r="G112" s="44">
        <v>6</v>
      </c>
      <c r="H112" s="44">
        <v>3</v>
      </c>
      <c r="I112" s="44">
        <v>37</v>
      </c>
      <c r="J112" s="44">
        <v>200</v>
      </c>
      <c r="K112" s="45">
        <v>203</v>
      </c>
    </row>
    <row r="113" spans="1:11" ht="15">
      <c r="A113" s="24"/>
      <c r="B113" s="16"/>
      <c r="C113" s="11"/>
      <c r="D113" s="7" t="s">
        <v>30</v>
      </c>
      <c r="E113" s="43" t="s">
        <v>56</v>
      </c>
      <c r="F113" s="44">
        <v>200</v>
      </c>
      <c r="G113" s="44">
        <v>1</v>
      </c>
      <c r="H113" s="44">
        <v>0</v>
      </c>
      <c r="I113" s="44">
        <v>20</v>
      </c>
      <c r="J113" s="44">
        <v>87</v>
      </c>
      <c r="K113" s="45">
        <v>389</v>
      </c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 t="s">
        <v>46</v>
      </c>
      <c r="F115" s="44">
        <v>40</v>
      </c>
      <c r="G115" s="44">
        <v>3</v>
      </c>
      <c r="H115" s="44">
        <v>1</v>
      </c>
      <c r="I115" s="44">
        <v>14</v>
      </c>
      <c r="J115" s="44">
        <v>70</v>
      </c>
      <c r="K115" s="45" t="s">
        <v>47</v>
      </c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800</v>
      </c>
      <c r="G118" s="20">
        <f t="shared" ref="G118:J118" si="52">SUM(G109:G117)</f>
        <v>40</v>
      </c>
      <c r="H118" s="20">
        <f t="shared" si="52"/>
        <v>23</v>
      </c>
      <c r="I118" s="20">
        <f t="shared" si="52"/>
        <v>125</v>
      </c>
      <c r="J118" s="20">
        <f t="shared" si="52"/>
        <v>802.3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1360</v>
      </c>
      <c r="G119" s="33">
        <f t="shared" ref="G119" si="53">G108+G118</f>
        <v>56.1</v>
      </c>
      <c r="H119" s="33">
        <f t="shared" ref="H119" si="54">H108+H118</f>
        <v>47.2</v>
      </c>
      <c r="I119" s="33">
        <f t="shared" ref="I119" si="55">I108+I118</f>
        <v>202.5</v>
      </c>
      <c r="J119" s="33">
        <f t="shared" ref="J119" si="56">J108+J118</f>
        <v>1396.3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 t="s">
        <v>98</v>
      </c>
      <c r="F120" s="41">
        <v>100</v>
      </c>
      <c r="G120" s="41">
        <v>12</v>
      </c>
      <c r="H120" s="41">
        <v>10</v>
      </c>
      <c r="I120" s="41">
        <v>17</v>
      </c>
      <c r="J120" s="41">
        <v>209</v>
      </c>
      <c r="K120" s="42">
        <v>234</v>
      </c>
    </row>
    <row r="121" spans="1:11" ht="15">
      <c r="A121" s="15"/>
      <c r="B121" s="16"/>
      <c r="C121" s="11"/>
      <c r="D121" s="6" t="s">
        <v>29</v>
      </c>
      <c r="E121" s="43" t="s">
        <v>97</v>
      </c>
      <c r="F121" s="44">
        <v>150</v>
      </c>
      <c r="G121" s="44">
        <v>11.5</v>
      </c>
      <c r="H121" s="44">
        <v>8.1</v>
      </c>
      <c r="I121" s="44">
        <v>51.5</v>
      </c>
      <c r="J121" s="44">
        <v>159</v>
      </c>
      <c r="K121" s="45">
        <v>175</v>
      </c>
    </row>
    <row r="122" spans="1:11" ht="15">
      <c r="A122" s="15"/>
      <c r="B122" s="16"/>
      <c r="C122" s="11"/>
      <c r="D122" s="7" t="s">
        <v>22</v>
      </c>
      <c r="E122" s="43" t="s">
        <v>45</v>
      </c>
      <c r="F122" s="44">
        <v>200</v>
      </c>
      <c r="G122" s="44">
        <v>0</v>
      </c>
      <c r="H122" s="44">
        <v>0</v>
      </c>
      <c r="I122" s="44">
        <v>15</v>
      </c>
      <c r="J122" s="44">
        <v>63</v>
      </c>
      <c r="K122" s="45">
        <v>377</v>
      </c>
    </row>
    <row r="123" spans="1:11" ht="15">
      <c r="A123" s="15"/>
      <c r="B123" s="16"/>
      <c r="C123" s="11"/>
      <c r="D123" s="7" t="s">
        <v>23</v>
      </c>
      <c r="E123" s="43" t="s">
        <v>51</v>
      </c>
      <c r="F123" s="44">
        <v>40</v>
      </c>
      <c r="G123" s="44">
        <v>2</v>
      </c>
      <c r="H123" s="44">
        <v>0</v>
      </c>
      <c r="I123" s="44">
        <v>13</v>
      </c>
      <c r="J123" s="44">
        <v>63</v>
      </c>
      <c r="K123" s="45" t="s">
        <v>47</v>
      </c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 t="s">
        <v>26</v>
      </c>
      <c r="E125" s="43" t="s">
        <v>52</v>
      </c>
      <c r="F125" s="44">
        <v>60</v>
      </c>
      <c r="G125" s="44">
        <v>1</v>
      </c>
      <c r="H125" s="44">
        <v>0</v>
      </c>
      <c r="I125" s="44">
        <v>2</v>
      </c>
      <c r="J125" s="44">
        <v>9</v>
      </c>
      <c r="K125" s="45">
        <v>76</v>
      </c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550</v>
      </c>
      <c r="G127" s="20">
        <f t="shared" ref="G127:J127" si="57">SUM(G120:G126)</f>
        <v>26.5</v>
      </c>
      <c r="H127" s="20">
        <f t="shared" si="57"/>
        <v>18.100000000000001</v>
      </c>
      <c r="I127" s="20">
        <f t="shared" si="57"/>
        <v>98.5</v>
      </c>
      <c r="J127" s="20">
        <f t="shared" si="57"/>
        <v>503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80</v>
      </c>
      <c r="F128" s="44">
        <v>60</v>
      </c>
      <c r="G128" s="44">
        <v>2</v>
      </c>
      <c r="H128" s="44">
        <v>4</v>
      </c>
      <c r="I128" s="44">
        <v>7</v>
      </c>
      <c r="J128" s="44">
        <v>64.3</v>
      </c>
      <c r="K128" s="45">
        <v>67</v>
      </c>
    </row>
    <row r="129" spans="1:11" ht="15">
      <c r="A129" s="15"/>
      <c r="B129" s="16"/>
      <c r="C129" s="11"/>
      <c r="D129" s="7" t="s">
        <v>27</v>
      </c>
      <c r="E129" s="43" t="s">
        <v>42</v>
      </c>
      <c r="F129" s="44">
        <v>265</v>
      </c>
      <c r="G129" s="44">
        <v>6</v>
      </c>
      <c r="H129" s="44">
        <v>4</v>
      </c>
      <c r="I129" s="44">
        <v>22</v>
      </c>
      <c r="J129" s="44">
        <v>148</v>
      </c>
      <c r="K129" s="45">
        <v>102</v>
      </c>
    </row>
    <row r="130" spans="1:11" ht="15">
      <c r="A130" s="15"/>
      <c r="B130" s="16"/>
      <c r="C130" s="11"/>
      <c r="D130" s="7" t="s">
        <v>28</v>
      </c>
      <c r="E130" s="43" t="s">
        <v>81</v>
      </c>
      <c r="F130" s="44">
        <v>100</v>
      </c>
      <c r="G130" s="44">
        <v>16.5</v>
      </c>
      <c r="H130" s="44">
        <v>16.2</v>
      </c>
      <c r="I130" s="44">
        <v>0.2</v>
      </c>
      <c r="J130" s="44">
        <v>213.3</v>
      </c>
      <c r="K130" s="45">
        <v>293</v>
      </c>
    </row>
    <row r="131" spans="1:11" ht="15">
      <c r="A131" s="15"/>
      <c r="B131" s="16"/>
      <c r="C131" s="11"/>
      <c r="D131" s="7" t="s">
        <v>29</v>
      </c>
      <c r="E131" s="43" t="s">
        <v>49</v>
      </c>
      <c r="F131" s="44">
        <v>150</v>
      </c>
      <c r="G131" s="44">
        <v>4</v>
      </c>
      <c r="H131" s="44">
        <v>5</v>
      </c>
      <c r="I131" s="44">
        <v>37</v>
      </c>
      <c r="J131" s="44">
        <v>210</v>
      </c>
      <c r="K131" s="45">
        <v>304</v>
      </c>
    </row>
    <row r="132" spans="1:11" ht="15">
      <c r="A132" s="15"/>
      <c r="B132" s="16"/>
      <c r="C132" s="11"/>
      <c r="D132" s="7" t="s">
        <v>30</v>
      </c>
      <c r="E132" s="43" t="s">
        <v>70</v>
      </c>
      <c r="F132" s="44">
        <v>200</v>
      </c>
      <c r="G132" s="44">
        <v>0</v>
      </c>
      <c r="H132" s="44">
        <v>0</v>
      </c>
      <c r="I132" s="44">
        <v>24</v>
      </c>
      <c r="J132" s="44">
        <v>99</v>
      </c>
      <c r="K132" s="45">
        <v>349</v>
      </c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 t="s">
        <v>46</v>
      </c>
      <c r="F134" s="44">
        <v>40</v>
      </c>
      <c r="G134" s="44">
        <v>3</v>
      </c>
      <c r="H134" s="44">
        <v>1</v>
      </c>
      <c r="I134" s="44">
        <v>14</v>
      </c>
      <c r="J134" s="44">
        <v>70</v>
      </c>
      <c r="K134" s="45" t="s">
        <v>47</v>
      </c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815</v>
      </c>
      <c r="G137" s="20">
        <f t="shared" ref="G137:J137" si="58">SUM(G128:G136)</f>
        <v>31.5</v>
      </c>
      <c r="H137" s="20">
        <f t="shared" si="58"/>
        <v>30.2</v>
      </c>
      <c r="I137" s="20">
        <f t="shared" si="58"/>
        <v>104.2</v>
      </c>
      <c r="J137" s="20">
        <f t="shared" si="58"/>
        <v>804.6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1365</v>
      </c>
      <c r="G138" s="33">
        <f t="shared" ref="G138" si="59">G127+G137</f>
        <v>58</v>
      </c>
      <c r="H138" s="33">
        <f t="shared" ref="H138" si="60">H127+H137</f>
        <v>48.3</v>
      </c>
      <c r="I138" s="33">
        <f t="shared" ref="I138" si="61">I127+I137</f>
        <v>202.7</v>
      </c>
      <c r="J138" s="33">
        <f t="shared" ref="J138" si="62">J127+J137</f>
        <v>1307.5999999999999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 t="s">
        <v>57</v>
      </c>
      <c r="F139" s="41">
        <v>200</v>
      </c>
      <c r="G139" s="41">
        <v>38</v>
      </c>
      <c r="H139" s="41">
        <v>28</v>
      </c>
      <c r="I139" s="41">
        <v>78</v>
      </c>
      <c r="J139" s="41">
        <v>680</v>
      </c>
      <c r="K139" s="42">
        <v>223</v>
      </c>
    </row>
    <row r="140" spans="1:11" ht="15">
      <c r="A140" s="24"/>
      <c r="B140" s="16"/>
      <c r="C140" s="11"/>
      <c r="D140" s="6" t="s">
        <v>26</v>
      </c>
      <c r="E140" s="43" t="s">
        <v>95</v>
      </c>
      <c r="F140" s="44">
        <v>60</v>
      </c>
      <c r="G140" s="44">
        <v>0.6</v>
      </c>
      <c r="H140" s="44">
        <v>0.1</v>
      </c>
      <c r="I140" s="44">
        <v>5.0999999999999996</v>
      </c>
      <c r="J140" s="44">
        <v>23.9</v>
      </c>
      <c r="K140" s="45">
        <v>59</v>
      </c>
    </row>
    <row r="141" spans="1:11" ht="15">
      <c r="A141" s="24"/>
      <c r="B141" s="16"/>
      <c r="C141" s="11"/>
      <c r="D141" s="7" t="s">
        <v>22</v>
      </c>
      <c r="E141" s="43" t="s">
        <v>58</v>
      </c>
      <c r="F141" s="44">
        <v>200</v>
      </c>
      <c r="G141" s="44">
        <v>0</v>
      </c>
      <c r="H141" s="44">
        <v>0</v>
      </c>
      <c r="I141" s="44">
        <v>15</v>
      </c>
      <c r="J141" s="44">
        <v>61</v>
      </c>
      <c r="K141" s="45">
        <v>376</v>
      </c>
    </row>
    <row r="142" spans="1:11" ht="15.75" customHeight="1">
      <c r="A142" s="24"/>
      <c r="B142" s="16"/>
      <c r="C142" s="11"/>
      <c r="D142" s="7" t="s">
        <v>23</v>
      </c>
      <c r="E142" s="43" t="s">
        <v>51</v>
      </c>
      <c r="F142" s="44">
        <v>40</v>
      </c>
      <c r="G142" s="44">
        <v>2</v>
      </c>
      <c r="H142" s="44">
        <v>0</v>
      </c>
      <c r="I142" s="44">
        <v>13</v>
      </c>
      <c r="J142" s="44">
        <v>63</v>
      </c>
      <c r="K142" s="45" t="s">
        <v>47</v>
      </c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500</v>
      </c>
      <c r="G146" s="20">
        <f t="shared" ref="G146:J146" si="63">SUM(G139:G145)</f>
        <v>40.6</v>
      </c>
      <c r="H146" s="20">
        <f t="shared" si="63"/>
        <v>28.1</v>
      </c>
      <c r="I146" s="20">
        <f t="shared" si="63"/>
        <v>111.1</v>
      </c>
      <c r="J146" s="20">
        <f t="shared" si="63"/>
        <v>827.9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41</v>
      </c>
      <c r="F147" s="44">
        <v>60</v>
      </c>
      <c r="G147" s="44">
        <v>1</v>
      </c>
      <c r="H147" s="44">
        <v>1</v>
      </c>
      <c r="I147" s="44">
        <v>6</v>
      </c>
      <c r="J147" s="44">
        <v>40</v>
      </c>
      <c r="K147" s="45">
        <v>45</v>
      </c>
    </row>
    <row r="148" spans="1:11" ht="15">
      <c r="A148" s="24"/>
      <c r="B148" s="16"/>
      <c r="C148" s="11"/>
      <c r="D148" s="7" t="s">
        <v>27</v>
      </c>
      <c r="E148" s="43" t="s">
        <v>82</v>
      </c>
      <c r="F148" s="44">
        <v>250</v>
      </c>
      <c r="G148" s="44">
        <v>3</v>
      </c>
      <c r="H148" s="44">
        <v>4</v>
      </c>
      <c r="I148" s="44">
        <v>21</v>
      </c>
      <c r="J148" s="44">
        <v>146.4</v>
      </c>
      <c r="K148" s="45">
        <v>108</v>
      </c>
    </row>
    <row r="149" spans="1:11" ht="15">
      <c r="A149" s="24"/>
      <c r="B149" s="16"/>
      <c r="C149" s="11"/>
      <c r="D149" s="7" t="s">
        <v>28</v>
      </c>
      <c r="E149" s="43" t="s">
        <v>83</v>
      </c>
      <c r="F149" s="44">
        <v>240</v>
      </c>
      <c r="G149" s="44">
        <v>17</v>
      </c>
      <c r="H149" s="44">
        <v>18</v>
      </c>
      <c r="I149" s="44">
        <v>31</v>
      </c>
      <c r="J149" s="44">
        <v>454.3</v>
      </c>
      <c r="K149" s="45">
        <v>259</v>
      </c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 t="s">
        <v>56</v>
      </c>
      <c r="F151" s="44">
        <v>200</v>
      </c>
      <c r="G151" s="44">
        <v>1</v>
      </c>
      <c r="H151" s="44">
        <v>0</v>
      </c>
      <c r="I151" s="44">
        <v>20</v>
      </c>
      <c r="J151" s="44">
        <v>90</v>
      </c>
      <c r="K151" s="45">
        <v>389</v>
      </c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 t="s">
        <v>46</v>
      </c>
      <c r="F153" s="44">
        <v>40</v>
      </c>
      <c r="G153" s="44">
        <v>3</v>
      </c>
      <c r="H153" s="44">
        <v>1</v>
      </c>
      <c r="I153" s="44">
        <v>14</v>
      </c>
      <c r="J153" s="44">
        <v>70</v>
      </c>
      <c r="K153" s="45" t="s">
        <v>47</v>
      </c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790</v>
      </c>
      <c r="G156" s="20">
        <f t="shared" ref="G156:J156" si="64">SUM(G147:G155)</f>
        <v>25</v>
      </c>
      <c r="H156" s="20">
        <f t="shared" si="64"/>
        <v>24</v>
      </c>
      <c r="I156" s="20">
        <f t="shared" si="64"/>
        <v>92</v>
      </c>
      <c r="J156" s="20">
        <f t="shared" si="64"/>
        <v>800.7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1290</v>
      </c>
      <c r="G157" s="33">
        <f t="shared" ref="G157" si="65">G146+G156</f>
        <v>65.599999999999994</v>
      </c>
      <c r="H157" s="33">
        <f t="shared" ref="H157" si="66">H146+H156</f>
        <v>52.1</v>
      </c>
      <c r="I157" s="33">
        <f t="shared" ref="I157" si="67">I146+I156</f>
        <v>203.1</v>
      </c>
      <c r="J157" s="33">
        <f t="shared" ref="J157" si="68">J146+J156</f>
        <v>1628.6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 t="s">
        <v>84</v>
      </c>
      <c r="F158" s="41">
        <v>100</v>
      </c>
      <c r="G158" s="41">
        <v>12</v>
      </c>
      <c r="H158" s="41">
        <v>14</v>
      </c>
      <c r="I158" s="41">
        <v>15</v>
      </c>
      <c r="J158" s="41">
        <v>233</v>
      </c>
      <c r="K158" s="42">
        <v>279</v>
      </c>
    </row>
    <row r="159" spans="1:11" ht="15">
      <c r="A159" s="24"/>
      <c r="B159" s="16"/>
      <c r="C159" s="11"/>
      <c r="D159" s="6" t="s">
        <v>29</v>
      </c>
      <c r="E159" s="43" t="s">
        <v>44</v>
      </c>
      <c r="F159" s="44">
        <v>150</v>
      </c>
      <c r="G159" s="44">
        <v>6</v>
      </c>
      <c r="H159" s="44">
        <v>3</v>
      </c>
      <c r="I159" s="44">
        <v>37</v>
      </c>
      <c r="J159" s="44">
        <v>291.3</v>
      </c>
      <c r="K159" s="45">
        <v>203</v>
      </c>
    </row>
    <row r="160" spans="1:11" ht="15">
      <c r="A160" s="24"/>
      <c r="B160" s="16"/>
      <c r="C160" s="11"/>
      <c r="D160" s="7" t="s">
        <v>22</v>
      </c>
      <c r="E160" s="43" t="s">
        <v>38</v>
      </c>
      <c r="F160" s="44">
        <v>200</v>
      </c>
      <c r="G160" s="44">
        <v>3.5</v>
      </c>
      <c r="H160" s="44">
        <v>4</v>
      </c>
      <c r="I160" s="44">
        <v>26</v>
      </c>
      <c r="J160" s="44">
        <v>149</v>
      </c>
      <c r="K160" s="45">
        <v>382</v>
      </c>
    </row>
    <row r="161" spans="1:11" ht="15">
      <c r="A161" s="24"/>
      <c r="B161" s="16"/>
      <c r="C161" s="11"/>
      <c r="D161" s="7" t="s">
        <v>23</v>
      </c>
      <c r="E161" s="43" t="s">
        <v>51</v>
      </c>
      <c r="F161" s="44">
        <v>40</v>
      </c>
      <c r="G161" s="44">
        <v>2</v>
      </c>
      <c r="H161" s="44">
        <v>0</v>
      </c>
      <c r="I161" s="44">
        <v>13</v>
      </c>
      <c r="J161" s="44">
        <v>63</v>
      </c>
      <c r="K161" s="45" t="s">
        <v>47</v>
      </c>
    </row>
    <row r="162" spans="1:11" ht="15">
      <c r="A162" s="24"/>
      <c r="B162" s="16"/>
      <c r="C162" s="11"/>
      <c r="D162" s="7" t="s">
        <v>24</v>
      </c>
      <c r="E162" s="43" t="s">
        <v>40</v>
      </c>
      <c r="F162" s="44">
        <v>100</v>
      </c>
      <c r="G162" s="44">
        <v>0</v>
      </c>
      <c r="H162" s="44">
        <v>0</v>
      </c>
      <c r="I162" s="44">
        <v>10</v>
      </c>
      <c r="J162" s="44">
        <v>44</v>
      </c>
      <c r="K162" s="45">
        <v>338</v>
      </c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590</v>
      </c>
      <c r="G165" s="20">
        <f t="shared" ref="G165:J165" si="69">SUM(G158:G164)</f>
        <v>23.5</v>
      </c>
      <c r="H165" s="20">
        <f t="shared" si="69"/>
        <v>21</v>
      </c>
      <c r="I165" s="20">
        <f t="shared" si="69"/>
        <v>101</v>
      </c>
      <c r="J165" s="20">
        <f t="shared" si="69"/>
        <v>780.3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85</v>
      </c>
      <c r="F166" s="44">
        <v>60</v>
      </c>
      <c r="G166" s="44">
        <v>3</v>
      </c>
      <c r="H166" s="44">
        <v>5</v>
      </c>
      <c r="I166" s="44">
        <v>4</v>
      </c>
      <c r="J166" s="44">
        <v>89</v>
      </c>
      <c r="K166" s="45">
        <v>50</v>
      </c>
    </row>
    <row r="167" spans="1:11" ht="15">
      <c r="A167" s="24"/>
      <c r="B167" s="16"/>
      <c r="C167" s="11"/>
      <c r="D167" s="7" t="s">
        <v>27</v>
      </c>
      <c r="E167" s="43" t="s">
        <v>86</v>
      </c>
      <c r="F167" s="44">
        <v>265</v>
      </c>
      <c r="G167" s="44">
        <v>2</v>
      </c>
      <c r="H167" s="44">
        <v>6</v>
      </c>
      <c r="I167" s="44">
        <v>11</v>
      </c>
      <c r="J167" s="44">
        <v>115.7</v>
      </c>
      <c r="K167" s="45">
        <v>88</v>
      </c>
    </row>
    <row r="168" spans="1:11" ht="15">
      <c r="A168" s="24"/>
      <c r="B168" s="16"/>
      <c r="C168" s="11"/>
      <c r="D168" s="7" t="s">
        <v>28</v>
      </c>
      <c r="E168" s="43" t="s">
        <v>87</v>
      </c>
      <c r="F168" s="44">
        <v>100</v>
      </c>
      <c r="G168" s="44">
        <v>22</v>
      </c>
      <c r="H168" s="44">
        <v>12</v>
      </c>
      <c r="I168" s="44">
        <v>3</v>
      </c>
      <c r="J168" s="44">
        <v>206</v>
      </c>
      <c r="K168" s="45">
        <v>232</v>
      </c>
    </row>
    <row r="169" spans="1:11" ht="15">
      <c r="A169" s="24"/>
      <c r="B169" s="16"/>
      <c r="C169" s="11"/>
      <c r="D169" s="7" t="s">
        <v>29</v>
      </c>
      <c r="E169" s="43" t="s">
        <v>55</v>
      </c>
      <c r="F169" s="44">
        <v>150</v>
      </c>
      <c r="G169" s="44">
        <v>5</v>
      </c>
      <c r="H169" s="44">
        <v>11</v>
      </c>
      <c r="I169" s="44">
        <v>33</v>
      </c>
      <c r="J169" s="44">
        <v>248</v>
      </c>
      <c r="K169" s="45">
        <v>125</v>
      </c>
    </row>
    <row r="170" spans="1:11" ht="15">
      <c r="A170" s="24"/>
      <c r="B170" s="16"/>
      <c r="C170" s="11"/>
      <c r="D170" s="7" t="s">
        <v>30</v>
      </c>
      <c r="E170" s="43" t="s">
        <v>88</v>
      </c>
      <c r="F170" s="44">
        <v>200</v>
      </c>
      <c r="G170" s="44">
        <v>5</v>
      </c>
      <c r="H170" s="44">
        <v>2</v>
      </c>
      <c r="I170" s="44">
        <v>18</v>
      </c>
      <c r="J170" s="44">
        <v>72</v>
      </c>
      <c r="K170" s="45">
        <v>517</v>
      </c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 t="s">
        <v>46</v>
      </c>
      <c r="F172" s="44">
        <v>40</v>
      </c>
      <c r="G172" s="44">
        <v>3</v>
      </c>
      <c r="H172" s="44">
        <v>1</v>
      </c>
      <c r="I172" s="44">
        <v>14</v>
      </c>
      <c r="J172" s="44">
        <v>70</v>
      </c>
      <c r="K172" s="45" t="s">
        <v>47</v>
      </c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815</v>
      </c>
      <c r="G175" s="20">
        <f t="shared" ref="G175:J175" si="70">SUM(G166:G174)</f>
        <v>40</v>
      </c>
      <c r="H175" s="20">
        <f t="shared" si="70"/>
        <v>37</v>
      </c>
      <c r="I175" s="20">
        <f t="shared" si="70"/>
        <v>83</v>
      </c>
      <c r="J175" s="20">
        <f t="shared" si="70"/>
        <v>800.7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1405</v>
      </c>
      <c r="G176" s="33">
        <f t="shared" ref="G176" si="71">G165+G175</f>
        <v>63.5</v>
      </c>
      <c r="H176" s="33">
        <f t="shared" ref="H176" si="72">H165+H175</f>
        <v>58</v>
      </c>
      <c r="I176" s="33">
        <f t="shared" ref="I176" si="73">I165+I175</f>
        <v>184</v>
      </c>
      <c r="J176" s="33">
        <f t="shared" ref="J176" si="74">J165+J175</f>
        <v>1581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 t="s">
        <v>71</v>
      </c>
      <c r="F177" s="41">
        <v>240</v>
      </c>
      <c r="G177" s="41">
        <v>19.55</v>
      </c>
      <c r="H177" s="41">
        <v>22.8</v>
      </c>
      <c r="I177" s="41">
        <v>6.05</v>
      </c>
      <c r="J177" s="41">
        <v>307.5</v>
      </c>
      <c r="K177" s="42">
        <v>210</v>
      </c>
    </row>
    <row r="178" spans="1:11" ht="15">
      <c r="A178" s="24"/>
      <c r="B178" s="16"/>
      <c r="C178" s="11"/>
      <c r="D178" s="6" t="s">
        <v>26</v>
      </c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 t="s">
        <v>50</v>
      </c>
      <c r="F179" s="44">
        <v>200</v>
      </c>
      <c r="G179" s="44">
        <v>3</v>
      </c>
      <c r="H179" s="44">
        <v>3</v>
      </c>
      <c r="I179" s="44">
        <v>16</v>
      </c>
      <c r="J179" s="44">
        <v>101</v>
      </c>
      <c r="K179" s="45">
        <v>379</v>
      </c>
    </row>
    <row r="180" spans="1:11" ht="15">
      <c r="A180" s="24"/>
      <c r="B180" s="16"/>
      <c r="C180" s="11"/>
      <c r="D180" s="7" t="s">
        <v>23</v>
      </c>
      <c r="E180" s="43" t="s">
        <v>39</v>
      </c>
      <c r="F180" s="44">
        <v>60</v>
      </c>
      <c r="G180" s="44">
        <v>7</v>
      </c>
      <c r="H180" s="44">
        <v>10</v>
      </c>
      <c r="I180" s="44">
        <v>17.8</v>
      </c>
      <c r="J180" s="44">
        <v>188.7</v>
      </c>
      <c r="K180" s="45" t="s">
        <v>47</v>
      </c>
    </row>
    <row r="181" spans="1:11" ht="15">
      <c r="A181" s="24"/>
      <c r="B181" s="16"/>
      <c r="C181" s="11"/>
      <c r="D181" s="7" t="s">
        <v>24</v>
      </c>
      <c r="E181" s="43" t="s">
        <v>89</v>
      </c>
      <c r="F181" s="44">
        <v>150</v>
      </c>
      <c r="G181" s="44">
        <v>3</v>
      </c>
      <c r="H181" s="44">
        <v>1</v>
      </c>
      <c r="I181" s="44">
        <v>42</v>
      </c>
      <c r="J181" s="44">
        <v>189</v>
      </c>
      <c r="K181" s="45">
        <v>338</v>
      </c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650</v>
      </c>
      <c r="G184" s="20">
        <f t="shared" ref="G184:J184" si="75">SUM(G177:G183)</f>
        <v>32.549999999999997</v>
      </c>
      <c r="H184" s="20">
        <f t="shared" si="75"/>
        <v>36.799999999999997</v>
      </c>
      <c r="I184" s="20">
        <f t="shared" si="75"/>
        <v>81.849999999999994</v>
      </c>
      <c r="J184" s="20">
        <f t="shared" si="75"/>
        <v>786.2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66</v>
      </c>
      <c r="F185" s="44">
        <v>60</v>
      </c>
      <c r="G185" s="44">
        <v>7.67</v>
      </c>
      <c r="H185" s="44">
        <v>0.7</v>
      </c>
      <c r="I185" s="44">
        <v>32</v>
      </c>
      <c r="J185" s="44">
        <v>138</v>
      </c>
      <c r="K185" s="45" t="s">
        <v>47</v>
      </c>
    </row>
    <row r="186" spans="1:11" ht="15">
      <c r="A186" s="24"/>
      <c r="B186" s="16"/>
      <c r="C186" s="11"/>
      <c r="D186" s="7" t="s">
        <v>27</v>
      </c>
      <c r="E186" s="43" t="s">
        <v>73</v>
      </c>
      <c r="F186" s="44">
        <v>260</v>
      </c>
      <c r="G186" s="44">
        <v>2</v>
      </c>
      <c r="H186" s="44">
        <v>3</v>
      </c>
      <c r="I186" s="44">
        <v>16</v>
      </c>
      <c r="J186" s="44">
        <v>99.3</v>
      </c>
      <c r="K186" s="45" t="s">
        <v>74</v>
      </c>
    </row>
    <row r="187" spans="1:11" ht="15">
      <c r="A187" s="24"/>
      <c r="B187" s="16"/>
      <c r="C187" s="11"/>
      <c r="D187" s="7" t="s">
        <v>28</v>
      </c>
      <c r="E187" s="43" t="s">
        <v>99</v>
      </c>
      <c r="F187" s="44">
        <v>110</v>
      </c>
      <c r="G187" s="44">
        <v>16.8</v>
      </c>
      <c r="H187" s="44">
        <v>6.4</v>
      </c>
      <c r="I187" s="44">
        <v>11.2</v>
      </c>
      <c r="J187" s="44">
        <v>169.2</v>
      </c>
      <c r="K187" s="45">
        <v>295</v>
      </c>
    </row>
    <row r="188" spans="1:11" ht="15">
      <c r="A188" s="24"/>
      <c r="B188" s="16"/>
      <c r="C188" s="11"/>
      <c r="D188" s="7" t="s">
        <v>29</v>
      </c>
      <c r="E188" s="43" t="s">
        <v>75</v>
      </c>
      <c r="F188" s="44">
        <v>150</v>
      </c>
      <c r="G188" s="44">
        <v>2.8</v>
      </c>
      <c r="H188" s="44">
        <v>4.8</v>
      </c>
      <c r="I188" s="44">
        <v>10.8</v>
      </c>
      <c r="J188" s="44">
        <v>97.8</v>
      </c>
      <c r="K188" s="45">
        <v>139</v>
      </c>
    </row>
    <row r="189" spans="1:11" ht="15">
      <c r="A189" s="24"/>
      <c r="B189" s="16"/>
      <c r="C189" s="11"/>
      <c r="D189" s="7" t="s">
        <v>30</v>
      </c>
      <c r="E189" s="43" t="s">
        <v>58</v>
      </c>
      <c r="F189" s="44">
        <v>200</v>
      </c>
      <c r="G189" s="44">
        <v>0.2</v>
      </c>
      <c r="H189" s="44">
        <v>0.1</v>
      </c>
      <c r="I189" s="44">
        <v>15</v>
      </c>
      <c r="J189" s="44">
        <v>61.3</v>
      </c>
      <c r="K189" s="45">
        <v>376</v>
      </c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 t="s">
        <v>46</v>
      </c>
      <c r="F191" s="44">
        <v>40</v>
      </c>
      <c r="G191" s="44">
        <v>3</v>
      </c>
      <c r="H191" s="44">
        <v>1</v>
      </c>
      <c r="I191" s="44">
        <v>14</v>
      </c>
      <c r="J191" s="44">
        <v>70</v>
      </c>
      <c r="K191" s="45" t="s">
        <v>47</v>
      </c>
    </row>
    <row r="192" spans="1:11" ht="15">
      <c r="A192" s="24"/>
      <c r="B192" s="16"/>
      <c r="C192" s="11"/>
      <c r="D192" s="6" t="s">
        <v>100</v>
      </c>
      <c r="E192" s="43" t="s">
        <v>76</v>
      </c>
      <c r="F192" s="44">
        <v>40</v>
      </c>
      <c r="G192" s="44">
        <v>3.4</v>
      </c>
      <c r="H192" s="44">
        <v>4.5199999999999996</v>
      </c>
      <c r="I192" s="44">
        <v>27.6</v>
      </c>
      <c r="J192" s="44">
        <v>164.68</v>
      </c>
      <c r="K192" s="45" t="s">
        <v>47</v>
      </c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860</v>
      </c>
      <c r="G194" s="20">
        <f t="shared" ref="G194:J194" si="76">SUM(G185:G193)</f>
        <v>35.869999999999997</v>
      </c>
      <c r="H194" s="20">
        <f t="shared" si="76"/>
        <v>20.52</v>
      </c>
      <c r="I194" s="20">
        <f t="shared" si="76"/>
        <v>126.6</v>
      </c>
      <c r="J194" s="20">
        <f t="shared" si="76"/>
        <v>800.28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1510</v>
      </c>
      <c r="G195" s="33">
        <f t="shared" ref="G195" si="77">G184+G194</f>
        <v>68.419999999999987</v>
      </c>
      <c r="H195" s="33">
        <f t="shared" ref="H195" si="78">H184+H194</f>
        <v>57.319999999999993</v>
      </c>
      <c r="I195" s="33">
        <f t="shared" ref="I195" si="79">I184+I194</f>
        <v>208.45</v>
      </c>
      <c r="J195" s="33">
        <f t="shared" ref="J195" si="80">J184+J194</f>
        <v>1586.48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1393.5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57.218999999999994</v>
      </c>
      <c r="H196" s="35">
        <f t="shared" si="81"/>
        <v>53.731999999999992</v>
      </c>
      <c r="I196" s="35">
        <f t="shared" si="81"/>
        <v>198.75500000000002</v>
      </c>
      <c r="J196" s="35">
        <f t="shared" si="81"/>
        <v>1486.6320000000001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2024-08-30T08:50:45Z</cp:lastPrinted>
  <dcterms:created xsi:type="dcterms:W3CDTF">2022-05-16T14:23:56Z</dcterms:created>
  <dcterms:modified xsi:type="dcterms:W3CDTF">2024-08-30T08:53:13Z</dcterms:modified>
</cp:coreProperties>
</file>